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5/Pregão/PE-PPSA-002-2025 - Implantação ERP/Divulgação/Suplemento 01/"/>
    </mc:Choice>
  </mc:AlternateContent>
  <xr:revisionPtr revIDLastSave="46" documentId="6_{16F2B27A-91AE-4C17-9C1F-7CD72397D3B9}" xr6:coauthVersionLast="47" xr6:coauthVersionMax="47" xr10:uidLastSave="{A1BD094E-411B-4964-B908-E344C0B4DA77}"/>
  <bookViews>
    <workbookView xWindow="-28920" yWindow="-120" windowWidth="29040" windowHeight="15840" xr2:uid="{2D099818-7375-4463-A35E-56793031333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2" i="1"/>
  <c r="H16" i="1" l="1"/>
</calcChain>
</file>

<file path=xl/sharedStrings.xml><?xml version="1.0" encoding="utf-8"?>
<sst xmlns="http://schemas.openxmlformats.org/spreadsheetml/2006/main" count="31" uniqueCount="31">
  <si>
    <t>Item</t>
  </si>
  <si>
    <t>NOME DA EMPRESA : ____________________________________</t>
  </si>
  <si>
    <t>CNPJ DA EMPRESA : ______________/_____</t>
  </si>
  <si>
    <r>
      <t xml:space="preserve">Valor Unitário (R$) </t>
    </r>
    <r>
      <rPr>
        <b/>
        <vertAlign val="superscript"/>
        <sz val="18"/>
        <color theme="0"/>
        <rFont val="Calibri"/>
        <family val="2"/>
        <scheme val="minor"/>
      </rPr>
      <t>(1)</t>
    </r>
  </si>
  <si>
    <r>
      <t xml:space="preserve">
Valor Total (R$)</t>
    </r>
    <r>
      <rPr>
        <b/>
        <vertAlign val="superscript"/>
        <sz val="18"/>
        <color theme="0"/>
        <rFont val="Calibri"/>
        <family val="2"/>
        <scheme val="minor"/>
      </rPr>
      <t xml:space="preserve"> 
</t>
    </r>
    <r>
      <rPr>
        <b/>
        <sz val="18"/>
        <color rgb="FFFFC000"/>
        <rFont val="Calibri"/>
        <family val="2"/>
        <scheme val="minor"/>
      </rPr>
      <t>(58 meses)</t>
    </r>
    <r>
      <rPr>
        <b/>
        <vertAlign val="superscript"/>
        <sz val="18"/>
        <color theme="0"/>
        <rFont val="Calibri"/>
        <family val="2"/>
        <scheme val="minor"/>
      </rPr>
      <t xml:space="preserve">
</t>
    </r>
  </si>
  <si>
    <t>Notas:</t>
  </si>
  <si>
    <r>
      <rPr>
        <b/>
        <sz val="16"/>
        <color theme="1"/>
        <rFont val="Calibri"/>
        <family val="2"/>
        <scheme val="minor"/>
      </rPr>
      <t>(1) -</t>
    </r>
    <r>
      <rPr>
        <sz val="16"/>
        <color theme="1"/>
        <rFont val="Calibri"/>
        <family val="2"/>
        <scheme val="minor"/>
      </rPr>
      <t xml:space="preserve"> Preencher somente as células em </t>
    </r>
    <r>
      <rPr>
        <b/>
        <sz val="16"/>
        <rFont val="Calibri"/>
        <family val="2"/>
        <scheme val="minor"/>
      </rPr>
      <t>fundo amarelo</t>
    </r>
    <r>
      <rPr>
        <sz val="16"/>
        <color theme="1"/>
        <rFont val="Calibri"/>
        <family val="2"/>
        <scheme val="minor"/>
      </rPr>
      <t xml:space="preserve"> da coluna "Valor Unitário (R$)";</t>
    </r>
  </si>
  <si>
    <t xml:space="preserve">                                             PLANILHA DE PREÇOS  - PREGÃO ELETRÔNICO - PE.PPSA.002/2025</t>
  </si>
  <si>
    <t>Contratação de empresa especializada para a disponibilização de Sistema de Gestão Empresarial (ERP – Enterprise Resource Planning) para a PPSA, pelo período de execução de 58 (cinquenta e oito) meses.</t>
  </si>
  <si>
    <t>Quantidade Estimada</t>
  </si>
  <si>
    <t>Medida</t>
  </si>
  <si>
    <t>Descrição</t>
  </si>
  <si>
    <t>ERP</t>
  </si>
  <si>
    <t>Objeto</t>
  </si>
  <si>
    <t>•	Licenciamento de usuários
•	Serviço de Hospedagem
•	APP ou Portal para consultas e solicitação de serviços</t>
  </si>
  <si>
    <t>•	Planejamento - entrevistas e documentação
•	Setup (parametrização) dos módulos
•	Customizações, migrações e integrações
•	Treinamento
•	Prototipação, testes e homologação
•	Gerenciamento do Projeto
•	Acompanhamento em Produção até estabilização</t>
  </si>
  <si>
    <t>Atendimento para tratamento de solicitações de serviço, incidentes e dúvidas durante operação do sistema</t>
  </si>
  <si>
    <t>Quantidade de usuários</t>
  </si>
  <si>
    <t>Projeto de escopo fechado</t>
  </si>
  <si>
    <t>Horas</t>
  </si>
  <si>
    <t xml:space="preserve">Até 3.520 </t>
  </si>
  <si>
    <t>VALOR TOTAL (R$) DA CONTRATAÇÃO (1 + 2 + 3 + 4)</t>
  </si>
  <si>
    <t>Suporte Técnico (24x7)</t>
  </si>
  <si>
    <t>Horas para serviços, sob demanda, pós-estabilização</t>
  </si>
  <si>
    <t>Consultoria</t>
  </si>
  <si>
    <r>
      <t xml:space="preserve">Implantação </t>
    </r>
    <r>
      <rPr>
        <b/>
        <vertAlign val="superscript"/>
        <sz val="18"/>
        <color theme="1"/>
        <rFont val="Calibri"/>
        <family val="2"/>
        <scheme val="minor"/>
      </rPr>
      <t>(2)</t>
    </r>
  </si>
  <si>
    <r>
      <t xml:space="preserve">49 </t>
    </r>
    <r>
      <rPr>
        <b/>
        <vertAlign val="superscript"/>
        <sz val="18"/>
        <color theme="1"/>
        <rFont val="Calibri"/>
        <family val="2"/>
        <scheme val="minor"/>
      </rPr>
      <t>(3)</t>
    </r>
  </si>
  <si>
    <r>
      <rPr>
        <b/>
        <sz val="16"/>
        <color theme="1"/>
        <rFont val="Calibri"/>
        <family val="2"/>
        <scheme val="minor"/>
      </rPr>
      <t xml:space="preserve">(3) - </t>
    </r>
    <r>
      <rPr>
        <sz val="16"/>
        <color theme="1"/>
        <rFont val="Calibri"/>
        <family val="2"/>
        <scheme val="minor"/>
      </rPr>
      <t>Serviço de Suporte Técnico com pagamentos mensais a partir da conclusão do item 2 (Implantação);</t>
    </r>
  </si>
  <si>
    <r>
      <rPr>
        <b/>
        <sz val="16"/>
        <color theme="1"/>
        <rFont val="Calibri"/>
        <family val="2"/>
        <scheme val="minor"/>
      </rPr>
      <t>(2) -</t>
    </r>
    <r>
      <rPr>
        <sz val="16"/>
        <color theme="1"/>
        <rFont val="Calibri"/>
        <family val="2"/>
        <scheme val="minor"/>
      </rPr>
      <t xml:space="preserve"> O valor global do item 2 (Implantação) da tabela acima, não poderá ser superior a 50% do valor global do contrato;</t>
    </r>
  </si>
  <si>
    <t>Mensal</t>
  </si>
  <si>
    <r>
      <t xml:space="preserve">Até </t>
    </r>
    <r>
      <rPr>
        <b/>
        <u/>
        <sz val="18"/>
        <color theme="1"/>
        <rFont val="Calibri"/>
        <family val="2"/>
        <scheme val="minor"/>
      </rPr>
      <t>300 usuários</t>
    </r>
    <r>
      <rPr>
        <sz val="18"/>
        <color theme="1"/>
        <rFont val="Calibri"/>
        <family val="2"/>
        <scheme val="minor"/>
      </rPr>
      <t xml:space="preserve"> (Até 100 usuários serão transacionais. Os demais 200 usuários utilizarão o sistema apenas para consultas e solicitação de serviços)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</si>
</sst>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vertAlign val="superscript"/>
      <sz val="18"/>
      <color theme="0"/>
      <name val="Calibri"/>
      <family val="2"/>
      <scheme val="minor"/>
    </font>
    <font>
      <b/>
      <sz val="18"/>
      <color rgb="FFFFC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3" fillId="0" borderId="6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3" fillId="0" borderId="0" xfId="0" applyFont="1" applyProtection="1">
      <protection locked="0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6" fillId="0" borderId="2" xfId="0" applyNumberFormat="1" applyFont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 indent="1"/>
    </xf>
    <xf numFmtId="0" fontId="6" fillId="0" borderId="10" xfId="0" applyFont="1" applyBorder="1" applyAlignment="1">
      <alignment horizontal="left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3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5" borderId="1" xfId="0" applyNumberFormat="1" applyFont="1" applyFill="1" applyBorder="1" applyAlignment="1" applyProtection="1">
      <alignment horizontal="center" vertical="center"/>
      <protection locked="0"/>
    </xf>
    <xf numFmtId="4" fontId="6" fillId="2" borderId="2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Protection="1">
      <protection locked="0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left"/>
    </xf>
    <xf numFmtId="0" fontId="11" fillId="3" borderId="6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-1</xdr:colOff>
      <xdr:row>0</xdr:row>
      <xdr:rowOff>66575</xdr:rowOff>
    </xdr:from>
    <xdr:ext cx="1941485" cy="862112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2" y="66575"/>
          <a:ext cx="1941485" cy="8621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N28"/>
  <sheetViews>
    <sheetView showGridLines="0" tabSelected="1" zoomScale="66" zoomScaleNormal="66" workbookViewId="0">
      <selection activeCell="E12" sqref="E12"/>
    </sheetView>
  </sheetViews>
  <sheetFormatPr defaultRowHeight="14.5" x14ac:dyDescent="0.35"/>
  <cols>
    <col min="1" max="1" width="6" customWidth="1"/>
    <col min="2" max="2" width="10" customWidth="1"/>
    <col min="3" max="3" width="34.81640625" customWidth="1"/>
    <col min="4" max="4" width="80" customWidth="1"/>
    <col min="5" max="5" width="32.7265625" style="4" customWidth="1"/>
    <col min="6" max="6" width="59.81640625" style="4" customWidth="1"/>
    <col min="7" max="7" width="24.1796875" style="4" customWidth="1"/>
    <col min="8" max="8" width="33" customWidth="1"/>
    <col min="9" max="9" width="19.453125" customWidth="1"/>
    <col min="10" max="10" width="28.26953125" customWidth="1"/>
    <col min="14" max="14" width="8.81640625" customWidth="1"/>
  </cols>
  <sheetData>
    <row r="1" spans="2:14" ht="15" customHeight="1" x14ac:dyDescent="0.35">
      <c r="B1" s="2"/>
      <c r="C1" s="2"/>
      <c r="D1" s="2"/>
      <c r="E1" s="2"/>
      <c r="F1" s="2"/>
      <c r="G1" s="2"/>
      <c r="H1" s="2"/>
    </row>
    <row r="2" spans="2:14" ht="15" customHeight="1" x14ac:dyDescent="0.35">
      <c r="E2"/>
      <c r="F2"/>
      <c r="G2"/>
      <c r="H2" s="2"/>
    </row>
    <row r="3" spans="2:14" ht="25.5" customHeight="1" x14ac:dyDescent="0.35">
      <c r="C3" s="15" t="s">
        <v>7</v>
      </c>
      <c r="D3" s="15"/>
      <c r="E3"/>
      <c r="F3"/>
      <c r="G3"/>
      <c r="H3" s="2"/>
    </row>
    <row r="4" spans="2:14" ht="35.5" customHeight="1" x14ac:dyDescent="0.35">
      <c r="E4"/>
      <c r="F4"/>
      <c r="G4"/>
      <c r="H4" s="2"/>
    </row>
    <row r="5" spans="2:14" s="12" customFormat="1" ht="20.25" customHeight="1" x14ac:dyDescent="0.55000000000000004">
      <c r="B5" s="11" t="s">
        <v>1</v>
      </c>
      <c r="C5" s="25"/>
      <c r="D5" s="25"/>
      <c r="E5" s="13"/>
      <c r="F5" s="13"/>
      <c r="G5" s="13"/>
      <c r="H5" s="14"/>
    </row>
    <row r="6" spans="2:14" s="12" customFormat="1" ht="22.9" customHeight="1" x14ac:dyDescent="0.55000000000000004">
      <c r="B6" s="11" t="s">
        <v>2</v>
      </c>
      <c r="C6" s="25"/>
      <c r="D6" s="25"/>
      <c r="E6" s="13"/>
      <c r="F6" s="13"/>
      <c r="G6" s="13"/>
      <c r="H6" s="14"/>
    </row>
    <row r="7" spans="2:14" ht="12" customHeight="1" x14ac:dyDescent="0.35">
      <c r="E7"/>
      <c r="F7"/>
      <c r="G7"/>
      <c r="H7" s="2"/>
    </row>
    <row r="8" spans="2:14" ht="20.25" customHeight="1" thickBot="1" x14ac:dyDescent="0.4">
      <c r="J8" s="2"/>
    </row>
    <row r="9" spans="2:14" ht="64.5" customHeight="1" thickBot="1" x14ac:dyDescent="0.4">
      <c r="B9" s="26" t="s">
        <v>8</v>
      </c>
      <c r="C9" s="27"/>
      <c r="D9" s="27"/>
      <c r="E9" s="27"/>
      <c r="F9" s="27"/>
      <c r="G9" s="27"/>
      <c r="H9" s="28"/>
      <c r="I9" s="3"/>
    </row>
    <row r="10" spans="2:14" ht="27.75" customHeight="1" x14ac:dyDescent="0.35">
      <c r="B10" s="31" t="s">
        <v>0</v>
      </c>
      <c r="C10" s="33" t="s">
        <v>13</v>
      </c>
      <c r="D10" s="39" t="s">
        <v>11</v>
      </c>
      <c r="E10" s="35" t="s">
        <v>10</v>
      </c>
      <c r="F10" s="35" t="s">
        <v>9</v>
      </c>
      <c r="G10" s="35" t="s">
        <v>3</v>
      </c>
      <c r="H10" s="35" t="s">
        <v>4</v>
      </c>
    </row>
    <row r="11" spans="2:14" ht="52.5" customHeight="1" thickBot="1" x14ac:dyDescent="0.4">
      <c r="B11" s="32"/>
      <c r="C11" s="34"/>
      <c r="D11" s="40"/>
      <c r="E11" s="36"/>
      <c r="F11" s="36"/>
      <c r="G11" s="36"/>
      <c r="H11" s="36"/>
      <c r="N11" s="1"/>
    </row>
    <row r="12" spans="2:14" s="5" customFormat="1" ht="100.5" customHeight="1" thickBot="1" x14ac:dyDescent="0.4">
      <c r="B12" s="9">
        <v>1</v>
      </c>
      <c r="C12" s="18" t="s">
        <v>12</v>
      </c>
      <c r="D12" s="18" t="s">
        <v>14</v>
      </c>
      <c r="E12" s="22" t="s">
        <v>17</v>
      </c>
      <c r="F12" s="20" t="s">
        <v>30</v>
      </c>
      <c r="G12" s="24">
        <v>0</v>
      </c>
      <c r="H12" s="16">
        <f>G12*58</f>
        <v>0</v>
      </c>
      <c r="I12" s="10"/>
    </row>
    <row r="13" spans="2:14" s="5" customFormat="1" ht="165" thickBot="1" x14ac:dyDescent="0.4">
      <c r="B13" s="9">
        <v>2</v>
      </c>
      <c r="C13" s="18" t="s">
        <v>25</v>
      </c>
      <c r="D13" s="18" t="s">
        <v>15</v>
      </c>
      <c r="E13" s="22" t="s">
        <v>18</v>
      </c>
      <c r="F13" s="21">
        <v>1</v>
      </c>
      <c r="G13" s="24">
        <v>0</v>
      </c>
      <c r="H13" s="16">
        <f>G13</f>
        <v>0</v>
      </c>
      <c r="I13" s="10"/>
    </row>
    <row r="14" spans="2:14" s="5" customFormat="1" ht="69.650000000000006" customHeight="1" thickBot="1" x14ac:dyDescent="0.4">
      <c r="B14" s="9">
        <v>3</v>
      </c>
      <c r="C14" s="18" t="s">
        <v>22</v>
      </c>
      <c r="D14" s="18" t="s">
        <v>16</v>
      </c>
      <c r="E14" s="22" t="s">
        <v>29</v>
      </c>
      <c r="F14" s="19" t="s">
        <v>26</v>
      </c>
      <c r="G14" s="24">
        <v>0</v>
      </c>
      <c r="H14" s="16">
        <f>G14*49</f>
        <v>0</v>
      </c>
      <c r="I14" s="10"/>
    </row>
    <row r="15" spans="2:14" s="5" customFormat="1" ht="69.650000000000006" customHeight="1" thickBot="1" x14ac:dyDescent="0.4">
      <c r="B15" s="9">
        <v>4</v>
      </c>
      <c r="C15" s="18" t="s">
        <v>24</v>
      </c>
      <c r="D15" s="18" t="s">
        <v>23</v>
      </c>
      <c r="E15" s="23" t="s">
        <v>19</v>
      </c>
      <c r="F15" s="19" t="s">
        <v>20</v>
      </c>
      <c r="G15" s="24">
        <v>0</v>
      </c>
      <c r="H15" s="16">
        <f>G15*3520</f>
        <v>0</v>
      </c>
      <c r="I15" s="10"/>
    </row>
    <row r="16" spans="2:14" ht="24" thickBot="1" x14ac:dyDescent="0.4">
      <c r="B16" s="37" t="s">
        <v>21</v>
      </c>
      <c r="C16" s="38"/>
      <c r="D16" s="38"/>
      <c r="E16" s="38"/>
      <c r="F16" s="38"/>
      <c r="G16" s="38"/>
      <c r="H16" s="17">
        <f>SUM(H12:H15)</f>
        <v>0</v>
      </c>
    </row>
    <row r="18" spans="2:9" ht="21" x14ac:dyDescent="0.5">
      <c r="B18" s="6" t="s">
        <v>5</v>
      </c>
      <c r="C18" s="30" t="s">
        <v>6</v>
      </c>
      <c r="D18" s="30"/>
      <c r="E18" s="30"/>
      <c r="F18" s="30"/>
      <c r="G18" s="30"/>
      <c r="H18" s="30"/>
    </row>
    <row r="19" spans="2:9" ht="6.65" customHeight="1" x14ac:dyDescent="0.5">
      <c r="B19" s="6"/>
      <c r="C19" s="7"/>
      <c r="D19" s="7"/>
      <c r="E19" s="7"/>
      <c r="F19" s="7"/>
      <c r="G19" s="7"/>
      <c r="H19" s="7"/>
    </row>
    <row r="20" spans="2:9" ht="21" x14ac:dyDescent="0.5">
      <c r="B20" s="6"/>
      <c r="C20" s="7" t="s">
        <v>28</v>
      </c>
      <c r="D20" s="7"/>
      <c r="E20" s="7"/>
      <c r="F20" s="7"/>
      <c r="G20" s="7"/>
      <c r="H20" s="7"/>
    </row>
    <row r="21" spans="2:9" ht="6.75" customHeight="1" x14ac:dyDescent="0.5">
      <c r="C21" s="7"/>
      <c r="D21" s="7"/>
      <c r="E21" s="7"/>
      <c r="F21" s="7"/>
      <c r="G21" s="7"/>
      <c r="H21" s="7"/>
    </row>
    <row r="22" spans="2:9" ht="21" x14ac:dyDescent="0.5">
      <c r="B22" s="6"/>
      <c r="C22" s="7" t="s">
        <v>27</v>
      </c>
      <c r="D22" s="7"/>
      <c r="E22" s="7"/>
      <c r="F22" s="7"/>
      <c r="G22" s="7"/>
      <c r="H22" s="7"/>
    </row>
    <row r="23" spans="2:9" ht="6.75" customHeight="1" x14ac:dyDescent="0.5">
      <c r="C23" s="7"/>
      <c r="D23" s="7"/>
      <c r="E23" s="7"/>
      <c r="F23" s="7"/>
      <c r="G23" s="7"/>
      <c r="H23" s="7"/>
    </row>
    <row r="24" spans="2:9" ht="21" x14ac:dyDescent="0.5">
      <c r="B24" s="6"/>
      <c r="C24" s="7"/>
      <c r="D24" s="7"/>
      <c r="E24" s="7"/>
      <c r="F24" s="7"/>
      <c r="G24" s="7"/>
      <c r="H24" s="7"/>
    </row>
    <row r="25" spans="2:9" ht="6.75" customHeight="1" x14ac:dyDescent="0.5">
      <c r="C25" s="7"/>
      <c r="D25" s="7"/>
      <c r="E25" s="7"/>
      <c r="F25" s="7"/>
      <c r="G25" s="7"/>
      <c r="H25" s="7"/>
    </row>
    <row r="26" spans="2:9" ht="40" customHeight="1" x14ac:dyDescent="0.5">
      <c r="C26" s="29"/>
      <c r="D26" s="29"/>
      <c r="E26" s="29"/>
      <c r="F26" s="29"/>
      <c r="G26" s="29"/>
      <c r="H26" s="29"/>
      <c r="I26" s="8"/>
    </row>
    <row r="28" spans="2:9" ht="26.5" customHeight="1" x14ac:dyDescent="0.35"/>
  </sheetData>
  <sheetProtection algorithmName="SHA-512" hashValue="6+1JT1pFowKae5qM/DRidXmv3XjJAb3R81bt6RVZbryLaqjRNWlCY02Kzt/TwYr5rCk7h2a2lmJl/7UvvXqZkw==" saltValue="Ry8HLPK0oa8c6ZPOh5xruw==" spinCount="100000" sheet="1" selectLockedCells="1"/>
  <mergeCells count="11">
    <mergeCell ref="B9:H9"/>
    <mergeCell ref="C26:H26"/>
    <mergeCell ref="C18:H18"/>
    <mergeCell ref="B10:B11"/>
    <mergeCell ref="C10:C11"/>
    <mergeCell ref="H10:H11"/>
    <mergeCell ref="B16:G16"/>
    <mergeCell ref="E10:E11"/>
    <mergeCell ref="G10:G11"/>
    <mergeCell ref="F10:F11"/>
    <mergeCell ref="D10:D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Jesiel Gomes Ribeiro Filho</cp:lastModifiedBy>
  <dcterms:created xsi:type="dcterms:W3CDTF">2023-01-24T18:26:32Z</dcterms:created>
  <dcterms:modified xsi:type="dcterms:W3CDTF">2025-09-23T18:48:41Z</dcterms:modified>
</cp:coreProperties>
</file>